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90" windowHeight="11010" activeTab="0"/>
  </bookViews>
  <sheets>
    <sheet name="Ｔシャツ注文書" sheetId="1" r:id="rId1"/>
  </sheets>
  <definedNames>
    <definedName name="_xlnm.Print_Area" localSheetId="0">'Ｔシャツ注文書'!$A$1:$V$42</definedName>
  </definedNames>
  <calcPr fullCalcOnLoad="1"/>
</workbook>
</file>

<file path=xl/sharedStrings.xml><?xml version="1.0" encoding="utf-8"?>
<sst xmlns="http://schemas.openxmlformats.org/spreadsheetml/2006/main" count="177" uniqueCount="33">
  <si>
    <t>カラー</t>
  </si>
  <si>
    <t>Ｍ</t>
  </si>
  <si>
    <t>Ｌ</t>
  </si>
  <si>
    <t>ＬＬ</t>
  </si>
  <si>
    <t>３Ｌ</t>
  </si>
  <si>
    <t>４Ｌ</t>
  </si>
  <si>
    <t>合計枚数</t>
  </si>
  <si>
    <t>枚</t>
  </si>
  <si>
    <t>身丈</t>
  </si>
  <si>
    <t>身幅</t>
  </si>
  <si>
    <t>チーム名</t>
  </si>
  <si>
    <t>合計金額</t>
  </si>
  <si>
    <t>代表者</t>
  </si>
  <si>
    <t>様</t>
  </si>
  <si>
    <t>住所</t>
  </si>
  <si>
    <t>Ｓ</t>
  </si>
  <si>
    <t>【TSUBAKI CUP 2011-12記念品・注文書】</t>
  </si>
  <si>
    <r>
      <t xml:space="preserve">
記念Ｔシャツ　　　　　　</t>
    </r>
    <r>
      <rPr>
        <b/>
        <sz val="11"/>
        <rFont val="ＭＳ Ｐゴシック"/>
        <family val="3"/>
      </rPr>
      <t>デザインＡ柄　</t>
    </r>
    <r>
      <rPr>
        <sz val="11"/>
        <rFont val="ＭＳ Ｐゴシック"/>
        <family val="3"/>
      </rPr>
      <t>　　　　　　　
￥２２００</t>
    </r>
  </si>
  <si>
    <r>
      <t xml:space="preserve">
記念Ｔシャツ　　　　　　</t>
    </r>
    <r>
      <rPr>
        <b/>
        <sz val="11"/>
        <rFont val="ＭＳ Ｐゴシック"/>
        <family val="3"/>
      </rPr>
      <t>デザインＢ柄　　</t>
    </r>
    <r>
      <rPr>
        <sz val="11"/>
        <rFont val="ＭＳ Ｐゴシック"/>
        <family val="3"/>
      </rPr>
      <t>　　　　　　　
￥２５００</t>
    </r>
  </si>
  <si>
    <t>小計金額</t>
  </si>
  <si>
    <r>
      <t xml:space="preserve">
記念ロンシャツ　　　　　　</t>
    </r>
    <r>
      <rPr>
        <b/>
        <sz val="11"/>
        <rFont val="ＭＳ Ｐゴシック"/>
        <family val="3"/>
      </rPr>
      <t>デザインＡ柄　</t>
    </r>
    <r>
      <rPr>
        <sz val="11"/>
        <rFont val="ＭＳ Ｐゴシック"/>
        <family val="3"/>
      </rPr>
      <t>　　　　　　　
￥２７００</t>
    </r>
  </si>
  <si>
    <r>
      <t xml:space="preserve">
記念ロンシャツ　　　　　　</t>
    </r>
    <r>
      <rPr>
        <b/>
        <sz val="11"/>
        <rFont val="ＭＳ Ｐゴシック"/>
        <family val="3"/>
      </rPr>
      <t>デザインＢ柄　　</t>
    </r>
    <r>
      <rPr>
        <sz val="11"/>
        <rFont val="ＭＳ Ｐゴシック"/>
        <family val="3"/>
      </rPr>
      <t>　　　　　　　
￥３０００</t>
    </r>
  </si>
  <si>
    <t>ホワイトＢ</t>
  </si>
  <si>
    <t>ネイビーＢ</t>
  </si>
  <si>
    <t>ブラックＢ</t>
  </si>
  <si>
    <t>ホワイトＡ</t>
  </si>
  <si>
    <t>ネイビーＡ</t>
  </si>
  <si>
    <t>ブラックＡ</t>
  </si>
  <si>
    <t>【Ｔシャツ】</t>
  </si>
  <si>
    <t>【ロンシャツ】</t>
  </si>
  <si>
    <t>Ｔシャツ合計数量</t>
  </si>
  <si>
    <t>ロンシャツ合計数量</t>
  </si>
  <si>
    <t>ＴＥＬ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</si>
</sst>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[DBNum3][$-411]#,##0"/>
    <numFmt numFmtId="183" formatCode="0;0;"/>
  </numFmts>
  <fonts count="3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hair"/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 wrapText="1"/>
      <protection/>
    </xf>
    <xf numFmtId="0" fontId="5" fillId="0" borderId="0" xfId="61" applyFont="1" applyBorder="1" applyAlignment="1">
      <alignment vertical="center" shrinkToFit="1"/>
      <protection/>
    </xf>
    <xf numFmtId="0" fontId="2" fillId="0" borderId="0" xfId="61" applyBorder="1">
      <alignment vertical="center"/>
      <protection/>
    </xf>
    <xf numFmtId="0" fontId="2" fillId="0" borderId="0" xfId="61" applyBorder="1" applyAlignment="1">
      <alignment horizontal="left" vertical="center"/>
      <protection/>
    </xf>
    <xf numFmtId="0" fontId="2" fillId="0" borderId="0" xfId="61" applyBorder="1" applyAlignment="1">
      <alignment horizontal="right" vertical="center"/>
      <protection/>
    </xf>
    <xf numFmtId="183" fontId="2" fillId="0" borderId="0" xfId="61" applyNumberFormat="1" applyBorder="1">
      <alignment vertical="center"/>
      <protection/>
    </xf>
    <xf numFmtId="0" fontId="2" fillId="0" borderId="11" xfId="61" applyBorder="1" applyAlignment="1">
      <alignment vertical="center" shrinkToFit="1"/>
      <protection/>
    </xf>
    <xf numFmtId="0" fontId="2" fillId="0" borderId="12" xfId="61" applyBorder="1" applyAlignment="1">
      <alignment vertical="center" shrinkToFit="1"/>
      <protection/>
    </xf>
    <xf numFmtId="0" fontId="2" fillId="0" borderId="0" xfId="61" applyBorder="1" applyAlignment="1">
      <alignment vertical="center" shrinkToFit="1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 wrapText="1"/>
      <protection/>
    </xf>
    <xf numFmtId="0" fontId="2" fillId="0" borderId="13" xfId="61" applyBorder="1">
      <alignment vertical="center"/>
      <protection/>
    </xf>
    <xf numFmtId="0" fontId="2" fillId="0" borderId="14" xfId="61" applyBorder="1">
      <alignment vertical="center"/>
      <protection/>
    </xf>
    <xf numFmtId="0" fontId="2" fillId="0" borderId="15" xfId="61" applyBorder="1">
      <alignment vertical="center"/>
      <protection/>
    </xf>
    <xf numFmtId="0" fontId="2" fillId="0" borderId="16" xfId="61" applyBorder="1">
      <alignment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6" xfId="61" applyBorder="1" applyAlignment="1">
      <alignment horizontal="center" vertical="center"/>
      <protection/>
    </xf>
    <xf numFmtId="0" fontId="2" fillId="0" borderId="16" xfId="61" applyBorder="1" applyAlignment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2" fillId="0" borderId="16" xfId="61" applyBorder="1" applyAlignment="1">
      <alignment horizontal="right" vertical="center"/>
      <protection/>
    </xf>
    <xf numFmtId="0" fontId="2" fillId="0" borderId="17" xfId="61" applyBorder="1">
      <alignment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2" fillId="0" borderId="23" xfId="6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25" xfId="61" applyBorder="1" applyAlignment="1">
      <alignment horizontal="center" vertical="center" wrapText="1"/>
      <protection/>
    </xf>
    <xf numFmtId="0" fontId="2" fillId="0" borderId="13" xfId="61" applyBorder="1" applyAlignment="1">
      <alignment horizontal="center" vertical="center" wrapText="1"/>
      <protection/>
    </xf>
    <xf numFmtId="0" fontId="2" fillId="0" borderId="26" xfId="61" applyBorder="1" applyAlignment="1">
      <alignment horizontal="center" vertical="center" wrapText="1"/>
      <protection/>
    </xf>
    <xf numFmtId="0" fontId="2" fillId="0" borderId="27" xfId="61" applyBorder="1" applyAlignment="1">
      <alignment horizontal="center" vertical="center" wrapText="1"/>
      <protection/>
    </xf>
    <xf numFmtId="0" fontId="2" fillId="0" borderId="28" xfId="61" applyBorder="1" applyAlignment="1">
      <alignment horizontal="center" vertical="center" wrapText="1"/>
      <protection/>
    </xf>
    <xf numFmtId="0" fontId="25" fillId="0" borderId="29" xfId="61" applyFont="1" applyBorder="1" applyAlignment="1">
      <alignment horizontal="center" vertical="center" shrinkToFit="1"/>
      <protection/>
    </xf>
    <xf numFmtId="0" fontId="2" fillId="0" borderId="30" xfId="61" applyBorder="1" applyAlignment="1">
      <alignment horizontal="center" vertical="center"/>
      <protection/>
    </xf>
    <xf numFmtId="0" fontId="2" fillId="0" borderId="31" xfId="61" applyBorder="1" applyAlignment="1">
      <alignment horizontal="center" vertical="center"/>
      <protection/>
    </xf>
    <xf numFmtId="0" fontId="2" fillId="0" borderId="29" xfId="61" applyBorder="1" applyAlignment="1">
      <alignment horizontal="center" vertical="center"/>
      <protection/>
    </xf>
    <xf numFmtId="183" fontId="2" fillId="0" borderId="30" xfId="61" applyNumberFormat="1" applyBorder="1" applyAlignment="1">
      <alignment horizontal="center" vertical="center"/>
      <protection/>
    </xf>
    <xf numFmtId="0" fontId="2" fillId="0" borderId="32" xfId="61" applyBorder="1" applyAlignment="1">
      <alignment horizontal="center" vertical="center"/>
      <protection/>
    </xf>
    <xf numFmtId="0" fontId="25" fillId="0" borderId="33" xfId="61" applyFont="1" applyBorder="1" applyAlignment="1">
      <alignment horizontal="center" vertical="center" shrinkToFit="1"/>
      <protection/>
    </xf>
    <xf numFmtId="0" fontId="2" fillId="0" borderId="34" xfId="61" applyBorder="1" applyAlignment="1">
      <alignment horizontal="center" vertical="center"/>
      <protection/>
    </xf>
    <xf numFmtId="0" fontId="2" fillId="0" borderId="35" xfId="61" applyBorder="1" applyAlignment="1">
      <alignment horizontal="center" vertical="center"/>
      <protection/>
    </xf>
    <xf numFmtId="0" fontId="2" fillId="0" borderId="33" xfId="61" applyBorder="1" applyAlignment="1">
      <alignment horizontal="center" vertical="center"/>
      <protection/>
    </xf>
    <xf numFmtId="183" fontId="2" fillId="0" borderId="34" xfId="61" applyNumberFormat="1" applyBorder="1" applyAlignment="1">
      <alignment horizontal="center" vertical="center"/>
      <protection/>
    </xf>
    <xf numFmtId="0" fontId="2" fillId="0" borderId="36" xfId="61" applyBorder="1" applyAlignment="1">
      <alignment horizontal="center" vertical="center"/>
      <protection/>
    </xf>
    <xf numFmtId="0" fontId="25" fillId="0" borderId="37" xfId="61" applyFont="1" applyBorder="1" applyAlignment="1">
      <alignment horizontal="center" vertical="center" shrinkToFit="1"/>
      <protection/>
    </xf>
    <xf numFmtId="0" fontId="2" fillId="0" borderId="38" xfId="61" applyBorder="1" applyAlignment="1">
      <alignment horizontal="center" vertical="center"/>
      <protection/>
    </xf>
    <xf numFmtId="0" fontId="2" fillId="0" borderId="39" xfId="61" applyBorder="1" applyAlignment="1">
      <alignment horizontal="center" vertical="center"/>
      <protection/>
    </xf>
    <xf numFmtId="0" fontId="2" fillId="0" borderId="37" xfId="61" applyBorder="1" applyAlignment="1">
      <alignment horizontal="center" vertical="center"/>
      <protection/>
    </xf>
    <xf numFmtId="183" fontId="2" fillId="0" borderId="38" xfId="61" applyNumberFormat="1" applyBorder="1" applyAlignment="1">
      <alignment horizontal="center" vertical="center"/>
      <protection/>
    </xf>
    <xf numFmtId="0" fontId="2" fillId="0" borderId="40" xfId="6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41" xfId="61" applyBorder="1">
      <alignment vertical="center"/>
      <protection/>
    </xf>
    <xf numFmtId="0" fontId="23" fillId="0" borderId="42" xfId="61" applyFont="1" applyBorder="1" applyAlignment="1">
      <alignment horizontal="center" vertical="center"/>
      <protection/>
    </xf>
    <xf numFmtId="0" fontId="23" fillId="0" borderId="43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/>
      <protection/>
    </xf>
    <xf numFmtId="0" fontId="23" fillId="0" borderId="45" xfId="61" applyFont="1" applyBorder="1" applyAlignment="1">
      <alignment horizontal="center" vertical="center"/>
      <protection/>
    </xf>
    <xf numFmtId="0" fontId="23" fillId="0" borderId="14" xfId="61" applyFont="1" applyBorder="1" applyAlignment="1">
      <alignment horizontal="center" vertical="center"/>
      <protection/>
    </xf>
    <xf numFmtId="5" fontId="2" fillId="0" borderId="46" xfId="61" applyNumberFormat="1" applyBorder="1" applyAlignment="1">
      <alignment horizontal="center" vertical="center"/>
      <protection/>
    </xf>
    <xf numFmtId="5" fontId="2" fillId="0" borderId="47" xfId="61" applyNumberFormat="1" applyBorder="1" applyAlignment="1">
      <alignment horizontal="center" vertical="center"/>
      <protection/>
    </xf>
    <xf numFmtId="5" fontId="2" fillId="0" borderId="48" xfId="61" applyNumberFormat="1" applyBorder="1" applyAlignment="1">
      <alignment horizontal="center" vertical="center"/>
      <protection/>
    </xf>
    <xf numFmtId="5" fontId="2" fillId="0" borderId="49" xfId="61" applyNumberFormat="1" applyBorder="1" applyAlignment="1">
      <alignment horizontal="center" vertical="center"/>
      <protection/>
    </xf>
    <xf numFmtId="5" fontId="2" fillId="0" borderId="50" xfId="61" applyNumberFormat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0" xfId="61" applyBorder="1" applyAlignment="1">
      <alignment vertical="center"/>
      <protection/>
    </xf>
    <xf numFmtId="183" fontId="2" fillId="0" borderId="51" xfId="61" applyNumberFormat="1" applyFont="1" applyBorder="1" applyAlignment="1">
      <alignment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24" fillId="0" borderId="52" xfId="61" applyFont="1" applyBorder="1" applyAlignment="1">
      <alignment horizontal="center" vertical="center"/>
      <protection/>
    </xf>
    <xf numFmtId="0" fontId="26" fillId="0" borderId="27" xfId="61" applyFont="1" applyBorder="1" applyAlignment="1">
      <alignment horizontal="left" vertical="center"/>
      <protection/>
    </xf>
    <xf numFmtId="0" fontId="26" fillId="0" borderId="52" xfId="61" applyFont="1" applyBorder="1" applyAlignment="1">
      <alignment horizontal="left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5" fontId="24" fillId="0" borderId="0" xfId="61" applyNumberFormat="1" applyFont="1" applyBorder="1" applyAlignment="1">
      <alignment horizontal="center" vertical="center"/>
      <protection/>
    </xf>
    <xf numFmtId="183" fontId="2" fillId="0" borderId="14" xfId="61" applyNumberFormat="1" applyFont="1" applyBorder="1" applyAlignment="1">
      <alignment vertical="center"/>
      <protection/>
    </xf>
    <xf numFmtId="0" fontId="27" fillId="0" borderId="52" xfId="61" applyFont="1" applyBorder="1" applyAlignment="1">
      <alignment horizontal="distributed" vertical="center"/>
      <protection/>
    </xf>
    <xf numFmtId="0" fontId="28" fillId="0" borderId="53" xfId="61" applyFont="1" applyBorder="1" applyAlignment="1">
      <alignment horizontal="center" vertical="center"/>
      <protection/>
    </xf>
    <xf numFmtId="0" fontId="28" fillId="0" borderId="54" xfId="61" applyFont="1" applyBorder="1" applyAlignment="1">
      <alignment horizontal="center" vertical="center"/>
      <protection/>
    </xf>
    <xf numFmtId="0" fontId="24" fillId="0" borderId="55" xfId="61" applyFont="1" applyBorder="1" applyAlignment="1">
      <alignment horizontal="center" vertical="center"/>
      <protection/>
    </xf>
    <xf numFmtId="183" fontId="29" fillId="0" borderId="56" xfId="61" applyNumberFormat="1" applyFont="1" applyBorder="1" applyAlignment="1">
      <alignment horizontal="center" vertical="center"/>
      <protection/>
    </xf>
    <xf numFmtId="0" fontId="29" fillId="0" borderId="54" xfId="61" applyFont="1" applyBorder="1" applyAlignment="1">
      <alignment horizontal="center" vertical="center"/>
      <protection/>
    </xf>
    <xf numFmtId="0" fontId="30" fillId="0" borderId="53" xfId="61" applyFont="1" applyBorder="1" applyAlignment="1">
      <alignment horizontal="center" vertical="center"/>
      <protection/>
    </xf>
    <xf numFmtId="0" fontId="30" fillId="0" borderId="54" xfId="61" applyFont="1" applyBorder="1" applyAlignment="1">
      <alignment horizontal="center" vertical="center"/>
      <protection/>
    </xf>
    <xf numFmtId="0" fontId="26" fillId="0" borderId="57" xfId="61" applyFont="1" applyBorder="1" applyAlignment="1">
      <alignment horizontal="center" vertical="center"/>
      <protection/>
    </xf>
    <xf numFmtId="0" fontId="26" fillId="0" borderId="58" xfId="61" applyFont="1" applyBorder="1" applyAlignment="1">
      <alignment horizontal="center" vertical="center"/>
      <protection/>
    </xf>
    <xf numFmtId="5" fontId="26" fillId="0" borderId="58" xfId="61" applyNumberFormat="1" applyFont="1" applyBorder="1" applyAlignment="1">
      <alignment horizontal="center" vertical="center"/>
      <protection/>
    </xf>
    <xf numFmtId="0" fontId="26" fillId="0" borderId="59" xfId="61" applyFont="1" applyBorder="1" applyAlignment="1">
      <alignment horizontal="center" vertical="center"/>
      <protection/>
    </xf>
    <xf numFmtId="0" fontId="24" fillId="0" borderId="52" xfId="61" applyFont="1" applyBorder="1" applyAlignment="1">
      <alignment horizontal="distributed" vertical="center"/>
      <protection/>
    </xf>
    <xf numFmtId="0" fontId="24" fillId="0" borderId="52" xfId="61" applyFont="1" applyBorder="1" applyAlignment="1">
      <alignment horizontal="right" vertical="center"/>
      <protection/>
    </xf>
    <xf numFmtId="0" fontId="2" fillId="0" borderId="52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-TUBAKI CUP　Ｔシャツ注文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39</xdr:row>
      <xdr:rowOff>19050</xdr:rowOff>
    </xdr:from>
    <xdr:to>
      <xdr:col>15</xdr:col>
      <xdr:colOff>333375</xdr:colOff>
      <xdr:row>41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096500"/>
          <a:ext cx="362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Normal="70" zoomScaleSheetLayoutView="100" zoomScalePageLayoutView="0" workbookViewId="0" topLeftCell="A17">
      <selection activeCell="A40" sqref="A40"/>
    </sheetView>
  </sheetViews>
  <sheetFormatPr defaultColWidth="9" defaultRowHeight="14.25"/>
  <cols>
    <col min="1" max="2" width="7.5" style="1" customWidth="1"/>
    <col min="3" max="3" width="8.19921875" style="1" customWidth="1"/>
    <col min="4" max="4" width="4.5" style="1" customWidth="1"/>
    <col min="5" max="5" width="2.59765625" style="1" customWidth="1"/>
    <col min="6" max="6" width="4.5" style="1" customWidth="1"/>
    <col min="7" max="7" width="2.59765625" style="1" customWidth="1"/>
    <col min="8" max="8" width="4.5" style="1" customWidth="1"/>
    <col min="9" max="9" width="2.59765625" style="1" customWidth="1"/>
    <col min="10" max="10" width="4.5" style="1" customWidth="1"/>
    <col min="11" max="11" width="2.59765625" style="1" customWidth="1"/>
    <col min="12" max="12" width="4.5" style="1" customWidth="1"/>
    <col min="13" max="13" width="2.59765625" style="1" customWidth="1"/>
    <col min="14" max="14" width="4.5" style="1" customWidth="1"/>
    <col min="15" max="15" width="2.59765625" style="1" customWidth="1"/>
    <col min="16" max="16" width="4.5" style="1" customWidth="1"/>
    <col min="17" max="17" width="2.59765625" style="1" customWidth="1"/>
    <col min="18" max="18" width="4.5" style="1" customWidth="1"/>
    <col min="19" max="19" width="2.59765625" style="1" customWidth="1"/>
    <col min="20" max="20" width="7" style="1" customWidth="1"/>
    <col min="21" max="21" width="2.59765625" style="1" customWidth="1"/>
    <col min="22" max="22" width="11.59765625" style="1" customWidth="1"/>
    <col min="23" max="16384" width="9" style="1" customWidth="1"/>
  </cols>
  <sheetData>
    <row r="1" spans="1:22" ht="19.5" customHeight="1" thickTop="1">
      <c r="A1" s="57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62"/>
    </row>
    <row r="2" spans="1:22" ht="19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3"/>
    </row>
    <row r="3" spans="1:22" ht="29.25" customHeight="1" thickBot="1">
      <c r="A3" s="74" t="s">
        <v>28</v>
      </c>
      <c r="B3" s="75"/>
      <c r="C3" s="7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6"/>
    </row>
    <row r="4" spans="1:22" ht="19.5" customHeight="1">
      <c r="A4" s="31" t="s">
        <v>17</v>
      </c>
      <c r="B4" s="32"/>
      <c r="C4" s="2" t="s">
        <v>0</v>
      </c>
      <c r="D4" s="25">
        <v>140</v>
      </c>
      <c r="E4" s="30"/>
      <c r="F4" s="25">
        <v>150</v>
      </c>
      <c r="G4" s="30"/>
      <c r="H4" s="76" t="s">
        <v>15</v>
      </c>
      <c r="I4" s="77"/>
      <c r="J4" s="25" t="s">
        <v>1</v>
      </c>
      <c r="K4" s="30"/>
      <c r="L4" s="25" t="s">
        <v>2</v>
      </c>
      <c r="M4" s="30"/>
      <c r="N4" s="25" t="s">
        <v>3</v>
      </c>
      <c r="O4" s="30"/>
      <c r="P4" s="25" t="s">
        <v>4</v>
      </c>
      <c r="Q4" s="30"/>
      <c r="R4" s="25" t="s">
        <v>5</v>
      </c>
      <c r="S4" s="30"/>
      <c r="T4" s="76" t="s">
        <v>6</v>
      </c>
      <c r="U4" s="77"/>
      <c r="V4" s="61" t="s">
        <v>19</v>
      </c>
    </row>
    <row r="5" spans="1:22" ht="19.5" customHeight="1">
      <c r="A5" s="33"/>
      <c r="B5" s="34"/>
      <c r="C5" s="37" t="s">
        <v>25</v>
      </c>
      <c r="D5" s="38"/>
      <c r="E5" s="39" t="s">
        <v>7</v>
      </c>
      <c r="F5" s="38"/>
      <c r="G5" s="39" t="s">
        <v>7</v>
      </c>
      <c r="H5" s="38"/>
      <c r="I5" s="39" t="s">
        <v>7</v>
      </c>
      <c r="J5" s="38"/>
      <c r="K5" s="39" t="s">
        <v>7</v>
      </c>
      <c r="L5" s="38"/>
      <c r="M5" s="39" t="s">
        <v>7</v>
      </c>
      <c r="N5" s="38"/>
      <c r="O5" s="39" t="s">
        <v>7</v>
      </c>
      <c r="P5" s="38"/>
      <c r="Q5" s="39" t="s">
        <v>7</v>
      </c>
      <c r="R5" s="40"/>
      <c r="S5" s="39" t="s">
        <v>7</v>
      </c>
      <c r="T5" s="41">
        <f>D5+F5+H5+J5+L5+N5+P5+R5</f>
        <v>0</v>
      </c>
      <c r="U5" s="42" t="s">
        <v>7</v>
      </c>
      <c r="V5" s="67">
        <f>T5*2200</f>
        <v>0</v>
      </c>
    </row>
    <row r="6" spans="1:22" ht="19.5" customHeight="1">
      <c r="A6" s="33"/>
      <c r="B6" s="34"/>
      <c r="C6" s="43" t="s">
        <v>26</v>
      </c>
      <c r="D6" s="44"/>
      <c r="E6" s="45" t="s">
        <v>7</v>
      </c>
      <c r="F6" s="44"/>
      <c r="G6" s="45" t="s">
        <v>7</v>
      </c>
      <c r="H6" s="44"/>
      <c r="I6" s="45" t="s">
        <v>7</v>
      </c>
      <c r="J6" s="44"/>
      <c r="K6" s="45" t="s">
        <v>7</v>
      </c>
      <c r="L6" s="44"/>
      <c r="M6" s="45" t="s">
        <v>7</v>
      </c>
      <c r="N6" s="44"/>
      <c r="O6" s="45" t="s">
        <v>7</v>
      </c>
      <c r="P6" s="44"/>
      <c r="Q6" s="45" t="s">
        <v>7</v>
      </c>
      <c r="R6" s="46"/>
      <c r="S6" s="45" t="s">
        <v>7</v>
      </c>
      <c r="T6" s="47">
        <f>D6+F6+H6+J6+L6+N6+P6+R6</f>
        <v>0</v>
      </c>
      <c r="U6" s="48" t="s">
        <v>7</v>
      </c>
      <c r="V6" s="65">
        <f>T6*2200</f>
        <v>0</v>
      </c>
    </row>
    <row r="7" spans="1:22" ht="19.5" customHeight="1" thickBot="1">
      <c r="A7" s="35"/>
      <c r="B7" s="36"/>
      <c r="C7" s="49" t="s">
        <v>27</v>
      </c>
      <c r="D7" s="50"/>
      <c r="E7" s="51" t="s">
        <v>7</v>
      </c>
      <c r="F7" s="50"/>
      <c r="G7" s="51" t="s">
        <v>7</v>
      </c>
      <c r="H7" s="50"/>
      <c r="I7" s="51" t="s">
        <v>7</v>
      </c>
      <c r="J7" s="50"/>
      <c r="K7" s="51" t="s">
        <v>7</v>
      </c>
      <c r="L7" s="50"/>
      <c r="M7" s="51" t="s">
        <v>7</v>
      </c>
      <c r="N7" s="50"/>
      <c r="O7" s="51" t="s">
        <v>7</v>
      </c>
      <c r="P7" s="50"/>
      <c r="Q7" s="51" t="s">
        <v>7</v>
      </c>
      <c r="R7" s="52"/>
      <c r="S7" s="51" t="s">
        <v>7</v>
      </c>
      <c r="T7" s="53">
        <f>D7+F7+H7+J7+L7+N7+P7+R7</f>
        <v>0</v>
      </c>
      <c r="U7" s="54" t="s">
        <v>7</v>
      </c>
      <c r="V7" s="66">
        <f>T7*2200</f>
        <v>0</v>
      </c>
    </row>
    <row r="8" spans="1:22" ht="19.5" customHeight="1">
      <c r="A8" s="31" t="s">
        <v>18</v>
      </c>
      <c r="B8" s="32"/>
      <c r="C8" s="2" t="s">
        <v>0</v>
      </c>
      <c r="D8" s="25">
        <v>140</v>
      </c>
      <c r="E8" s="30"/>
      <c r="F8" s="25">
        <v>150</v>
      </c>
      <c r="G8" s="30"/>
      <c r="H8" s="76" t="s">
        <v>15</v>
      </c>
      <c r="I8" s="77"/>
      <c r="J8" s="25" t="s">
        <v>1</v>
      </c>
      <c r="K8" s="30"/>
      <c r="L8" s="25" t="s">
        <v>2</v>
      </c>
      <c r="M8" s="30"/>
      <c r="N8" s="25" t="s">
        <v>3</v>
      </c>
      <c r="O8" s="30"/>
      <c r="P8" s="25" t="s">
        <v>4</v>
      </c>
      <c r="Q8" s="30"/>
      <c r="R8" s="25" t="s">
        <v>5</v>
      </c>
      <c r="S8" s="30"/>
      <c r="T8" s="76" t="s">
        <v>6</v>
      </c>
      <c r="U8" s="77"/>
      <c r="V8" s="61" t="s">
        <v>19</v>
      </c>
    </row>
    <row r="9" spans="1:22" ht="19.5" customHeight="1">
      <c r="A9" s="33"/>
      <c r="B9" s="34"/>
      <c r="C9" s="37" t="s">
        <v>22</v>
      </c>
      <c r="D9" s="38"/>
      <c r="E9" s="39" t="s">
        <v>7</v>
      </c>
      <c r="F9" s="38"/>
      <c r="G9" s="39" t="s">
        <v>7</v>
      </c>
      <c r="H9" s="38"/>
      <c r="I9" s="39" t="s">
        <v>7</v>
      </c>
      <c r="J9" s="38"/>
      <c r="K9" s="39" t="s">
        <v>7</v>
      </c>
      <c r="L9" s="38"/>
      <c r="M9" s="39" t="s">
        <v>7</v>
      </c>
      <c r="N9" s="38"/>
      <c r="O9" s="39" t="s">
        <v>7</v>
      </c>
      <c r="P9" s="38"/>
      <c r="Q9" s="55" t="s">
        <v>7</v>
      </c>
      <c r="R9" s="40"/>
      <c r="S9" s="39" t="s">
        <v>7</v>
      </c>
      <c r="T9" s="41">
        <f>D9+F9+H9+J9+L9+N9+P9+R9</f>
        <v>0</v>
      </c>
      <c r="U9" s="42" t="s">
        <v>7</v>
      </c>
      <c r="V9" s="64">
        <f>T9*2500</f>
        <v>0</v>
      </c>
    </row>
    <row r="10" spans="1:22" ht="19.5" customHeight="1">
      <c r="A10" s="33"/>
      <c r="B10" s="34"/>
      <c r="C10" s="43" t="s">
        <v>23</v>
      </c>
      <c r="D10" s="44"/>
      <c r="E10" s="45" t="s">
        <v>7</v>
      </c>
      <c r="F10" s="44"/>
      <c r="G10" s="45" t="s">
        <v>7</v>
      </c>
      <c r="H10" s="44"/>
      <c r="I10" s="45" t="s">
        <v>7</v>
      </c>
      <c r="J10" s="44"/>
      <c r="K10" s="45" t="s">
        <v>7</v>
      </c>
      <c r="L10" s="44"/>
      <c r="M10" s="45" t="s">
        <v>7</v>
      </c>
      <c r="N10" s="44"/>
      <c r="O10" s="45" t="s">
        <v>7</v>
      </c>
      <c r="P10" s="44"/>
      <c r="Q10" s="45" t="s">
        <v>7</v>
      </c>
      <c r="R10" s="46"/>
      <c r="S10" s="45" t="s">
        <v>7</v>
      </c>
      <c r="T10" s="47">
        <f>D10+F10+H10+J10+L10+N10+P10+R10</f>
        <v>0</v>
      </c>
      <c r="U10" s="48" t="s">
        <v>7</v>
      </c>
      <c r="V10" s="65">
        <f>T10*2500</f>
        <v>0</v>
      </c>
    </row>
    <row r="11" spans="1:22" ht="19.5" customHeight="1" thickBot="1">
      <c r="A11" s="35"/>
      <c r="B11" s="36"/>
      <c r="C11" s="49" t="s">
        <v>24</v>
      </c>
      <c r="D11" s="50"/>
      <c r="E11" s="51" t="s">
        <v>7</v>
      </c>
      <c r="F11" s="50"/>
      <c r="G11" s="51" t="s">
        <v>7</v>
      </c>
      <c r="H11" s="50"/>
      <c r="I11" s="51" t="s">
        <v>7</v>
      </c>
      <c r="J11" s="50"/>
      <c r="K11" s="51" t="s">
        <v>7</v>
      </c>
      <c r="L11" s="50"/>
      <c r="M11" s="51" t="s">
        <v>7</v>
      </c>
      <c r="N11" s="50"/>
      <c r="O11" s="51" t="s">
        <v>7</v>
      </c>
      <c r="P11" s="50"/>
      <c r="Q11" s="51" t="s">
        <v>7</v>
      </c>
      <c r="R11" s="52"/>
      <c r="S11" s="51" t="s">
        <v>7</v>
      </c>
      <c r="T11" s="53">
        <f>D11+F11+H11+J11+L11+N11+P11+R11</f>
        <v>0</v>
      </c>
      <c r="U11" s="54" t="s">
        <v>7</v>
      </c>
      <c r="V11" s="66">
        <f>T11*2200</f>
        <v>0</v>
      </c>
    </row>
    <row r="12" spans="1:22" ht="9" customHeight="1" thickBot="1">
      <c r="A12" s="14"/>
      <c r="B12" s="3"/>
      <c r="C12" s="4"/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7"/>
      <c r="S12" s="6"/>
      <c r="T12" s="8"/>
      <c r="U12" s="6"/>
      <c r="V12" s="16"/>
    </row>
    <row r="13" spans="1:22" ht="19.5" customHeight="1">
      <c r="A13" s="14"/>
      <c r="B13" s="3"/>
      <c r="C13" s="9" t="s">
        <v>8</v>
      </c>
      <c r="D13" s="25">
        <v>57</v>
      </c>
      <c r="E13" s="30"/>
      <c r="F13" s="25">
        <v>61</v>
      </c>
      <c r="G13" s="30"/>
      <c r="H13" s="25">
        <v>66</v>
      </c>
      <c r="I13" s="30"/>
      <c r="J13" s="25">
        <v>68.5</v>
      </c>
      <c r="K13" s="30"/>
      <c r="L13" s="25">
        <v>72</v>
      </c>
      <c r="M13" s="30"/>
      <c r="N13" s="25">
        <v>74</v>
      </c>
      <c r="O13" s="30"/>
      <c r="P13" s="25">
        <v>77</v>
      </c>
      <c r="Q13" s="30"/>
      <c r="R13" s="25">
        <v>83</v>
      </c>
      <c r="S13" s="26"/>
      <c r="T13" s="8"/>
      <c r="U13" s="6"/>
      <c r="V13" s="16"/>
    </row>
    <row r="14" spans="1:22" ht="19.5" customHeight="1" thickBot="1">
      <c r="A14" s="15"/>
      <c r="B14" s="5"/>
      <c r="C14" s="10" t="s">
        <v>9</v>
      </c>
      <c r="D14" s="27">
        <v>41</v>
      </c>
      <c r="E14" s="28"/>
      <c r="F14" s="27">
        <v>45</v>
      </c>
      <c r="G14" s="28"/>
      <c r="H14" s="27">
        <v>46</v>
      </c>
      <c r="I14" s="28"/>
      <c r="J14" s="27">
        <v>48</v>
      </c>
      <c r="K14" s="28"/>
      <c r="L14" s="27">
        <v>51</v>
      </c>
      <c r="M14" s="28"/>
      <c r="N14" s="27">
        <v>54.5</v>
      </c>
      <c r="O14" s="28"/>
      <c r="P14" s="27">
        <v>57</v>
      </c>
      <c r="Q14" s="28"/>
      <c r="R14" s="27">
        <v>63</v>
      </c>
      <c r="S14" s="29"/>
      <c r="T14" s="8">
        <f>SUM(T9:T11)</f>
        <v>0</v>
      </c>
      <c r="U14" s="5"/>
      <c r="V14" s="16"/>
    </row>
    <row r="15" spans="1:22" ht="7.5" customHeight="1" thickBot="1">
      <c r="A15" s="15"/>
      <c r="B15" s="5"/>
      <c r="C15" s="11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8"/>
      <c r="U15" s="5"/>
      <c r="V15" s="16"/>
    </row>
    <row r="16" spans="1:22" ht="27" customHeight="1" thickBot="1">
      <c r="A16" s="15"/>
      <c r="B16" s="5"/>
      <c r="C16" s="11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82" t="s">
        <v>30</v>
      </c>
      <c r="P16" s="83"/>
      <c r="Q16" s="83"/>
      <c r="R16" s="83"/>
      <c r="S16" s="85">
        <f>T5+T6+T7+T9+T10+T11</f>
        <v>0</v>
      </c>
      <c r="T16" s="86"/>
      <c r="U16" s="84" t="s">
        <v>7</v>
      </c>
      <c r="V16" s="16"/>
    </row>
    <row r="17" spans="1:22" ht="19.5" customHeight="1">
      <c r="A17" s="15"/>
      <c r="B17" s="5"/>
      <c r="C17" s="11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8"/>
      <c r="U17" s="5"/>
      <c r="V17" s="16"/>
    </row>
    <row r="18" spans="1:22" ht="33" customHeight="1" thickBot="1">
      <c r="A18" s="74" t="s">
        <v>29</v>
      </c>
      <c r="B18" s="75"/>
      <c r="C18" s="7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6"/>
    </row>
    <row r="19" spans="1:22" ht="19.5" customHeight="1">
      <c r="A19" s="31" t="s">
        <v>20</v>
      </c>
      <c r="B19" s="32"/>
      <c r="C19" s="2" t="s">
        <v>0</v>
      </c>
      <c r="D19" s="25">
        <v>140</v>
      </c>
      <c r="E19" s="30"/>
      <c r="F19" s="25">
        <v>150</v>
      </c>
      <c r="G19" s="30"/>
      <c r="H19" s="76" t="s">
        <v>15</v>
      </c>
      <c r="I19" s="77"/>
      <c r="J19" s="25" t="s">
        <v>1</v>
      </c>
      <c r="K19" s="30"/>
      <c r="L19" s="25" t="s">
        <v>2</v>
      </c>
      <c r="M19" s="30"/>
      <c r="N19" s="25" t="s">
        <v>3</v>
      </c>
      <c r="O19" s="30"/>
      <c r="P19" s="25" t="s">
        <v>4</v>
      </c>
      <c r="Q19" s="30"/>
      <c r="R19" s="25" t="s">
        <v>5</v>
      </c>
      <c r="S19" s="30"/>
      <c r="T19" s="76" t="s">
        <v>6</v>
      </c>
      <c r="U19" s="77"/>
      <c r="V19" s="61" t="s">
        <v>19</v>
      </c>
    </row>
    <row r="20" spans="1:22" ht="19.5" customHeight="1">
      <c r="A20" s="33"/>
      <c r="B20" s="34"/>
      <c r="C20" s="37" t="s">
        <v>25</v>
      </c>
      <c r="D20" s="38"/>
      <c r="E20" s="39" t="s">
        <v>7</v>
      </c>
      <c r="F20" s="38"/>
      <c r="G20" s="39" t="s">
        <v>7</v>
      </c>
      <c r="H20" s="38"/>
      <c r="I20" s="39" t="s">
        <v>7</v>
      </c>
      <c r="J20" s="38"/>
      <c r="K20" s="39" t="s">
        <v>7</v>
      </c>
      <c r="L20" s="38"/>
      <c r="M20" s="39" t="s">
        <v>7</v>
      </c>
      <c r="N20" s="38"/>
      <c r="O20" s="39" t="s">
        <v>7</v>
      </c>
      <c r="P20" s="38"/>
      <c r="Q20" s="39" t="s">
        <v>7</v>
      </c>
      <c r="R20" s="40"/>
      <c r="S20" s="39" t="s">
        <v>7</v>
      </c>
      <c r="T20" s="41">
        <f>D20+F20+H20+J20+L20+N20+P20+R20</f>
        <v>0</v>
      </c>
      <c r="U20" s="42" t="s">
        <v>7</v>
      </c>
      <c r="V20" s="67">
        <f>T20*2700</f>
        <v>0</v>
      </c>
    </row>
    <row r="21" spans="1:22" ht="19.5" customHeight="1">
      <c r="A21" s="33"/>
      <c r="B21" s="34"/>
      <c r="C21" s="43" t="s">
        <v>26</v>
      </c>
      <c r="D21" s="44"/>
      <c r="E21" s="45" t="s">
        <v>7</v>
      </c>
      <c r="F21" s="44"/>
      <c r="G21" s="45" t="s">
        <v>7</v>
      </c>
      <c r="H21" s="44"/>
      <c r="I21" s="45" t="s">
        <v>7</v>
      </c>
      <c r="J21" s="44"/>
      <c r="K21" s="45" t="s">
        <v>7</v>
      </c>
      <c r="L21" s="44"/>
      <c r="M21" s="45" t="s">
        <v>7</v>
      </c>
      <c r="N21" s="44"/>
      <c r="O21" s="45" t="s">
        <v>7</v>
      </c>
      <c r="P21" s="44"/>
      <c r="Q21" s="45" t="s">
        <v>7</v>
      </c>
      <c r="R21" s="46"/>
      <c r="S21" s="45" t="s">
        <v>7</v>
      </c>
      <c r="T21" s="47">
        <f>D21+F21+H21+J21+L21+N21+P21+R21</f>
        <v>0</v>
      </c>
      <c r="U21" s="48" t="s">
        <v>7</v>
      </c>
      <c r="V21" s="65">
        <f>T21*2700</f>
        <v>0</v>
      </c>
    </row>
    <row r="22" spans="1:22" ht="19.5" customHeight="1" thickBot="1">
      <c r="A22" s="35"/>
      <c r="B22" s="36"/>
      <c r="C22" s="49" t="s">
        <v>27</v>
      </c>
      <c r="D22" s="50"/>
      <c r="E22" s="51" t="s">
        <v>7</v>
      </c>
      <c r="F22" s="50"/>
      <c r="G22" s="51" t="s">
        <v>7</v>
      </c>
      <c r="H22" s="50"/>
      <c r="I22" s="51" t="s">
        <v>7</v>
      </c>
      <c r="J22" s="50"/>
      <c r="K22" s="51" t="s">
        <v>7</v>
      </c>
      <c r="L22" s="50"/>
      <c r="M22" s="51" t="s">
        <v>7</v>
      </c>
      <c r="N22" s="50"/>
      <c r="O22" s="51" t="s">
        <v>7</v>
      </c>
      <c r="P22" s="50"/>
      <c r="Q22" s="51" t="s">
        <v>7</v>
      </c>
      <c r="R22" s="52"/>
      <c r="S22" s="51" t="s">
        <v>7</v>
      </c>
      <c r="T22" s="53">
        <f>D22+F22+H22+J22+L22+N22+P22+R22</f>
        <v>0</v>
      </c>
      <c r="U22" s="54" t="s">
        <v>7</v>
      </c>
      <c r="V22" s="66">
        <f>T22*2700</f>
        <v>0</v>
      </c>
    </row>
    <row r="23" spans="1:22" ht="19.5" customHeight="1">
      <c r="A23" s="31" t="s">
        <v>21</v>
      </c>
      <c r="B23" s="32"/>
      <c r="C23" s="2" t="s">
        <v>0</v>
      </c>
      <c r="D23" s="25">
        <v>140</v>
      </c>
      <c r="E23" s="30"/>
      <c r="F23" s="25">
        <v>150</v>
      </c>
      <c r="G23" s="30"/>
      <c r="H23" s="76" t="s">
        <v>15</v>
      </c>
      <c r="I23" s="77"/>
      <c r="J23" s="25" t="s">
        <v>1</v>
      </c>
      <c r="K23" s="30"/>
      <c r="L23" s="25" t="s">
        <v>2</v>
      </c>
      <c r="M23" s="30"/>
      <c r="N23" s="25" t="s">
        <v>3</v>
      </c>
      <c r="O23" s="30"/>
      <c r="P23" s="25" t="s">
        <v>4</v>
      </c>
      <c r="Q23" s="30"/>
      <c r="R23" s="25" t="s">
        <v>5</v>
      </c>
      <c r="S23" s="30"/>
      <c r="T23" s="76" t="s">
        <v>6</v>
      </c>
      <c r="U23" s="77"/>
      <c r="V23" s="61" t="s">
        <v>19</v>
      </c>
    </row>
    <row r="24" spans="1:22" ht="19.5" customHeight="1">
      <c r="A24" s="33"/>
      <c r="B24" s="34"/>
      <c r="C24" s="37" t="s">
        <v>22</v>
      </c>
      <c r="D24" s="38"/>
      <c r="E24" s="39" t="s">
        <v>7</v>
      </c>
      <c r="F24" s="38"/>
      <c r="G24" s="39" t="s">
        <v>7</v>
      </c>
      <c r="H24" s="38"/>
      <c r="I24" s="39" t="s">
        <v>7</v>
      </c>
      <c r="J24" s="38"/>
      <c r="K24" s="39" t="s">
        <v>7</v>
      </c>
      <c r="L24" s="38"/>
      <c r="M24" s="39" t="s">
        <v>7</v>
      </c>
      <c r="N24" s="38"/>
      <c r="O24" s="39" t="s">
        <v>7</v>
      </c>
      <c r="P24" s="38"/>
      <c r="Q24" s="55" t="s">
        <v>7</v>
      </c>
      <c r="R24" s="40"/>
      <c r="S24" s="39" t="s">
        <v>7</v>
      </c>
      <c r="T24" s="41">
        <f>D24+F24+H24+J24+L24+N24+P24+R24</f>
        <v>0</v>
      </c>
      <c r="U24" s="42" t="s">
        <v>7</v>
      </c>
      <c r="V24" s="67">
        <f>T24*3000</f>
        <v>0</v>
      </c>
    </row>
    <row r="25" spans="1:22" ht="19.5" customHeight="1">
      <c r="A25" s="33"/>
      <c r="B25" s="34"/>
      <c r="C25" s="43" t="s">
        <v>23</v>
      </c>
      <c r="D25" s="44"/>
      <c r="E25" s="45" t="s">
        <v>7</v>
      </c>
      <c r="F25" s="44"/>
      <c r="G25" s="45" t="s">
        <v>7</v>
      </c>
      <c r="H25" s="44"/>
      <c r="I25" s="45" t="s">
        <v>7</v>
      </c>
      <c r="J25" s="44"/>
      <c r="K25" s="45" t="s">
        <v>7</v>
      </c>
      <c r="L25" s="44"/>
      <c r="M25" s="45" t="s">
        <v>7</v>
      </c>
      <c r="N25" s="44"/>
      <c r="O25" s="45" t="s">
        <v>7</v>
      </c>
      <c r="P25" s="44"/>
      <c r="Q25" s="45" t="s">
        <v>7</v>
      </c>
      <c r="R25" s="46"/>
      <c r="S25" s="45" t="s">
        <v>7</v>
      </c>
      <c r="T25" s="47">
        <f>D25+F25+H25+J25+L25+N25+P25+R25</f>
        <v>0</v>
      </c>
      <c r="U25" s="48" t="s">
        <v>7</v>
      </c>
      <c r="V25" s="65">
        <f>T25*3000</f>
        <v>0</v>
      </c>
    </row>
    <row r="26" spans="1:22" ht="19.5" customHeight="1" thickBot="1">
      <c r="A26" s="35"/>
      <c r="B26" s="36"/>
      <c r="C26" s="49" t="s">
        <v>24</v>
      </c>
      <c r="D26" s="50"/>
      <c r="E26" s="51" t="s">
        <v>7</v>
      </c>
      <c r="F26" s="50"/>
      <c r="G26" s="51" t="s">
        <v>7</v>
      </c>
      <c r="H26" s="50"/>
      <c r="I26" s="51" t="s">
        <v>7</v>
      </c>
      <c r="J26" s="50"/>
      <c r="K26" s="51" t="s">
        <v>7</v>
      </c>
      <c r="L26" s="50"/>
      <c r="M26" s="51" t="s">
        <v>7</v>
      </c>
      <c r="N26" s="50"/>
      <c r="O26" s="51" t="s">
        <v>7</v>
      </c>
      <c r="P26" s="50"/>
      <c r="Q26" s="51" t="s">
        <v>7</v>
      </c>
      <c r="R26" s="52"/>
      <c r="S26" s="51" t="s">
        <v>7</v>
      </c>
      <c r="T26" s="53">
        <f>D26+F26+H26+J26+L26+N26+P26+R26</f>
        <v>0</v>
      </c>
      <c r="U26" s="54" t="s">
        <v>7</v>
      </c>
      <c r="V26" s="68">
        <f>T26*3000</f>
        <v>0</v>
      </c>
    </row>
    <row r="27" spans="1:22" ht="19.5" customHeight="1" thickBot="1">
      <c r="A27" s="14"/>
      <c r="B27" s="3"/>
      <c r="C27" s="11"/>
      <c r="D27" s="5"/>
      <c r="E27" s="6"/>
      <c r="F27" s="5"/>
      <c r="G27" s="6"/>
      <c r="H27" s="5"/>
      <c r="I27" s="6"/>
      <c r="J27" s="5"/>
      <c r="K27" s="6"/>
      <c r="L27" s="5"/>
      <c r="M27" s="6"/>
      <c r="N27" s="5"/>
      <c r="O27" s="6"/>
      <c r="P27" s="5"/>
      <c r="Q27" s="6"/>
      <c r="R27" s="7"/>
      <c r="S27" s="6"/>
      <c r="T27" s="8"/>
      <c r="U27" s="6"/>
      <c r="V27" s="56"/>
    </row>
    <row r="28" spans="1:22" ht="19.5" customHeight="1">
      <c r="A28" s="14"/>
      <c r="B28" s="3"/>
      <c r="C28" s="9" t="s">
        <v>8</v>
      </c>
      <c r="D28" s="25">
        <v>59</v>
      </c>
      <c r="E28" s="30"/>
      <c r="F28" s="25">
        <v>62</v>
      </c>
      <c r="G28" s="30"/>
      <c r="H28" s="25">
        <v>67</v>
      </c>
      <c r="I28" s="30"/>
      <c r="J28" s="25">
        <v>70</v>
      </c>
      <c r="K28" s="30"/>
      <c r="L28" s="25">
        <v>74</v>
      </c>
      <c r="M28" s="30"/>
      <c r="N28" s="25">
        <v>77</v>
      </c>
      <c r="O28" s="30"/>
      <c r="P28" s="25">
        <v>80</v>
      </c>
      <c r="Q28" s="30"/>
      <c r="R28" s="25">
        <v>83</v>
      </c>
      <c r="S28" s="26"/>
      <c r="T28" s="8"/>
      <c r="U28" s="6"/>
      <c r="V28" s="16"/>
    </row>
    <row r="29" spans="1:22" ht="19.5" customHeight="1" thickBot="1">
      <c r="A29" s="14"/>
      <c r="B29" s="3"/>
      <c r="C29" s="10" t="s">
        <v>9</v>
      </c>
      <c r="D29" s="27">
        <v>46</v>
      </c>
      <c r="E29" s="28"/>
      <c r="F29" s="27">
        <v>48</v>
      </c>
      <c r="G29" s="28"/>
      <c r="H29" s="27">
        <v>52</v>
      </c>
      <c r="I29" s="28"/>
      <c r="J29" s="27">
        <v>53</v>
      </c>
      <c r="K29" s="28"/>
      <c r="L29" s="27">
        <v>54</v>
      </c>
      <c r="M29" s="28"/>
      <c r="N29" s="27">
        <v>56</v>
      </c>
      <c r="O29" s="28"/>
      <c r="P29" s="27">
        <v>58</v>
      </c>
      <c r="Q29" s="28"/>
      <c r="R29" s="27">
        <v>60</v>
      </c>
      <c r="S29" s="29"/>
      <c r="T29" s="8"/>
      <c r="U29" s="6"/>
      <c r="V29" s="16"/>
    </row>
    <row r="30" spans="1:22" ht="8.25" customHeight="1" thickBot="1">
      <c r="A30" s="14"/>
      <c r="B30" s="3"/>
      <c r="C30" s="11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8"/>
      <c r="U30" s="6"/>
      <c r="V30" s="16"/>
    </row>
    <row r="31" spans="1:22" ht="27" customHeight="1" thickBot="1">
      <c r="A31" s="14"/>
      <c r="B31" s="3"/>
      <c r="C31" s="11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87" t="s">
        <v>31</v>
      </c>
      <c r="P31" s="88"/>
      <c r="Q31" s="88"/>
      <c r="R31" s="88"/>
      <c r="S31" s="85">
        <f>T20+T21+T22+T24+T25+T26</f>
        <v>0</v>
      </c>
      <c r="T31" s="86"/>
      <c r="U31" s="84" t="s">
        <v>7</v>
      </c>
      <c r="V31" s="16"/>
    </row>
    <row r="32" spans="1:22" ht="27.75" customHeight="1" thickBot="1">
      <c r="A32" s="1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8"/>
      <c r="U32" s="5"/>
      <c r="V32" s="16"/>
    </row>
    <row r="33" spans="1:22" ht="26.25" customHeight="1" thickBot="1">
      <c r="A33" s="15"/>
      <c r="D33" s="12"/>
      <c r="E33" s="12"/>
      <c r="F33" s="12"/>
      <c r="G33" s="12"/>
      <c r="H33" s="12"/>
      <c r="I33" s="12"/>
      <c r="J33" s="12"/>
      <c r="K33" s="12"/>
      <c r="L33" s="12"/>
      <c r="N33" s="89" t="s">
        <v>11</v>
      </c>
      <c r="O33" s="90"/>
      <c r="P33" s="90"/>
      <c r="Q33" s="90"/>
      <c r="R33" s="91">
        <f>V26+V25+V24+V22+V21+V20+V11+V10+V9+V7+V6+V5</f>
        <v>0</v>
      </c>
      <c r="S33" s="90"/>
      <c r="T33" s="90"/>
      <c r="U33" s="92"/>
      <c r="V33" s="71"/>
    </row>
    <row r="34" spans="1:22" ht="26.25" customHeight="1">
      <c r="A34" s="15"/>
      <c r="D34" s="12"/>
      <c r="E34" s="12"/>
      <c r="F34" s="12"/>
      <c r="G34" s="12"/>
      <c r="H34" s="12"/>
      <c r="I34" s="12"/>
      <c r="J34" s="12"/>
      <c r="K34" s="12"/>
      <c r="L34" s="12"/>
      <c r="N34" s="78"/>
      <c r="O34" s="78"/>
      <c r="P34" s="78"/>
      <c r="Q34" s="78"/>
      <c r="R34" s="79"/>
      <c r="S34" s="78"/>
      <c r="T34" s="78"/>
      <c r="U34" s="78"/>
      <c r="V34" s="80"/>
    </row>
    <row r="35" spans="1:22" ht="28.5" customHeight="1" thickBot="1">
      <c r="A35" s="15"/>
      <c r="B35" s="81" t="s">
        <v>10</v>
      </c>
      <c r="C35" s="81"/>
      <c r="D35" s="81"/>
      <c r="E35" s="81"/>
      <c r="F35" s="8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16"/>
    </row>
    <row r="36" spans="1:22" ht="20.25" customHeight="1">
      <c r="A36" s="1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6"/>
    </row>
    <row r="37" spans="1:22" ht="21" customHeight="1" thickBot="1">
      <c r="A37" s="15"/>
      <c r="B37" s="93" t="s">
        <v>12</v>
      </c>
      <c r="C37" s="93"/>
      <c r="D37" s="94" t="s">
        <v>13</v>
      </c>
      <c r="E37" s="94"/>
      <c r="F37" s="94"/>
      <c r="G37" s="94"/>
      <c r="H37" s="94"/>
      <c r="I37" s="94"/>
      <c r="J37" s="94"/>
      <c r="K37" s="12"/>
      <c r="L37" s="73" t="s">
        <v>32</v>
      </c>
      <c r="M37" s="73"/>
      <c r="N37" s="73"/>
      <c r="O37" s="73"/>
      <c r="P37" s="73"/>
      <c r="Q37" s="73"/>
      <c r="R37" s="73"/>
      <c r="S37" s="73"/>
      <c r="T37" s="73"/>
      <c r="U37" s="73"/>
      <c r="V37" s="16"/>
    </row>
    <row r="38" spans="1:22" ht="13.5" customHeight="1">
      <c r="A38" s="15"/>
      <c r="B38" s="5"/>
      <c r="C38" s="13"/>
      <c r="D38" s="69"/>
      <c r="E38" s="69"/>
      <c r="F38" s="69"/>
      <c r="G38" s="5"/>
      <c r="H38" s="70"/>
      <c r="I38" s="5"/>
      <c r="J38" s="12"/>
      <c r="K38" s="13"/>
      <c r="L38" s="69"/>
      <c r="M38" s="69"/>
      <c r="N38" s="69"/>
      <c r="O38" s="69"/>
      <c r="P38" s="69"/>
      <c r="Q38" s="69"/>
      <c r="R38" s="7"/>
      <c r="S38" s="13"/>
      <c r="T38" s="69"/>
      <c r="U38" s="69"/>
      <c r="V38" s="16"/>
    </row>
    <row r="39" spans="1:22" ht="21" customHeight="1" thickBot="1">
      <c r="A39" s="15"/>
      <c r="B39" s="93" t="s">
        <v>14</v>
      </c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16"/>
    </row>
    <row r="40" spans="1:22" ht="20.25" customHeight="1">
      <c r="A40" s="15"/>
      <c r="B40" s="5"/>
      <c r="C40" s="13"/>
      <c r="D40" s="69"/>
      <c r="E40" s="69"/>
      <c r="F40" s="69"/>
      <c r="G40" s="5"/>
      <c r="H40" s="70"/>
      <c r="I40" s="5"/>
      <c r="J40" s="12"/>
      <c r="K40" s="13"/>
      <c r="L40" s="69"/>
      <c r="M40" s="69"/>
      <c r="N40" s="69"/>
      <c r="O40" s="69"/>
      <c r="P40" s="69"/>
      <c r="Q40" s="69"/>
      <c r="R40" s="7"/>
      <c r="S40" s="13"/>
      <c r="T40" s="69"/>
      <c r="U40" s="69"/>
      <c r="V40" s="16"/>
    </row>
    <row r="41" spans="1:22" ht="20.25" customHeight="1">
      <c r="A41" s="15"/>
      <c r="B41" s="5"/>
      <c r="C41" s="13"/>
      <c r="D41" s="69"/>
      <c r="E41" s="69"/>
      <c r="F41" s="69"/>
      <c r="G41" s="5"/>
      <c r="H41" s="70"/>
      <c r="I41" s="5"/>
      <c r="J41" s="12"/>
      <c r="K41" s="13"/>
      <c r="L41" s="69"/>
      <c r="M41" s="69"/>
      <c r="N41" s="69"/>
      <c r="O41" s="69"/>
      <c r="P41" s="69"/>
      <c r="Q41" s="69"/>
      <c r="R41" s="7"/>
      <c r="S41" s="13"/>
      <c r="T41" s="69"/>
      <c r="U41" s="69"/>
      <c r="V41" s="16"/>
    </row>
    <row r="42" spans="1:22" ht="20.25" customHeight="1" thickBot="1">
      <c r="A42" s="17"/>
      <c r="B42" s="18"/>
      <c r="C42" s="19"/>
      <c r="D42" s="20"/>
      <c r="E42" s="20"/>
      <c r="F42" s="20"/>
      <c r="G42" s="18"/>
      <c r="H42" s="21"/>
      <c r="I42" s="18"/>
      <c r="J42" s="22"/>
      <c r="K42" s="19"/>
      <c r="L42" s="20"/>
      <c r="M42" s="20"/>
      <c r="N42" s="20"/>
      <c r="O42" s="20"/>
      <c r="P42" s="20"/>
      <c r="Q42" s="20"/>
      <c r="R42" s="23"/>
      <c r="S42" s="19"/>
      <c r="T42" s="20"/>
      <c r="U42" s="20"/>
      <c r="V42" s="24"/>
    </row>
    <row r="43" ht="14.25" thickTop="1"/>
  </sheetData>
  <sheetProtection/>
  <mergeCells count="89">
    <mergeCell ref="T23:U23"/>
    <mergeCell ref="B37:C37"/>
    <mergeCell ref="B35:F35"/>
    <mergeCell ref="D37:J37"/>
    <mergeCell ref="O31:R31"/>
    <mergeCell ref="S31:T31"/>
    <mergeCell ref="L37:N37"/>
    <mergeCell ref="G35:U35"/>
    <mergeCell ref="R19:S19"/>
    <mergeCell ref="T19:U19"/>
    <mergeCell ref="D23:E23"/>
    <mergeCell ref="F23:G23"/>
    <mergeCell ref="H23:I23"/>
    <mergeCell ref="J23:K23"/>
    <mergeCell ref="L23:M23"/>
    <mergeCell ref="N23:O23"/>
    <mergeCell ref="P23:Q23"/>
    <mergeCell ref="R23:S23"/>
    <mergeCell ref="P8:Q8"/>
    <mergeCell ref="R8:S8"/>
    <mergeCell ref="T8:U8"/>
    <mergeCell ref="D19:E19"/>
    <mergeCell ref="F19:G19"/>
    <mergeCell ref="H19:I19"/>
    <mergeCell ref="J19:K19"/>
    <mergeCell ref="L19:M19"/>
    <mergeCell ref="N19:O19"/>
    <mergeCell ref="P19:Q19"/>
    <mergeCell ref="H8:I8"/>
    <mergeCell ref="J8:K8"/>
    <mergeCell ref="L8:M8"/>
    <mergeCell ref="N8:O8"/>
    <mergeCell ref="F4:G4"/>
    <mergeCell ref="D4:E4"/>
    <mergeCell ref="D8:E8"/>
    <mergeCell ref="F8:G8"/>
    <mergeCell ref="N4:O4"/>
    <mergeCell ref="L4:M4"/>
    <mergeCell ref="J4:K4"/>
    <mergeCell ref="H4:I4"/>
    <mergeCell ref="N33:Q33"/>
    <mergeCell ref="R33:U33"/>
    <mergeCell ref="S16:T16"/>
    <mergeCell ref="O16:R16"/>
    <mergeCell ref="A4:B7"/>
    <mergeCell ref="A23:B26"/>
    <mergeCell ref="A3:C3"/>
    <mergeCell ref="A18:C18"/>
    <mergeCell ref="T4:U4"/>
    <mergeCell ref="R4:S4"/>
    <mergeCell ref="P4:Q4"/>
    <mergeCell ref="A1:V2"/>
    <mergeCell ref="P29:Q29"/>
    <mergeCell ref="R29:S29"/>
    <mergeCell ref="J29:K29"/>
    <mergeCell ref="O37:U37"/>
    <mergeCell ref="P28:Q28"/>
    <mergeCell ref="R28:S28"/>
    <mergeCell ref="L28:M28"/>
    <mergeCell ref="B39:C39"/>
    <mergeCell ref="D39:U39"/>
    <mergeCell ref="L13:M13"/>
    <mergeCell ref="N13:O13"/>
    <mergeCell ref="P14:Q14"/>
    <mergeCell ref="R14:S14"/>
    <mergeCell ref="L14:M14"/>
    <mergeCell ref="N14:O14"/>
    <mergeCell ref="P13:Q13"/>
    <mergeCell ref="R13:S13"/>
    <mergeCell ref="J13:K13"/>
    <mergeCell ref="D14:E14"/>
    <mergeCell ref="J14:K14"/>
    <mergeCell ref="H13:I13"/>
    <mergeCell ref="H14:I14"/>
    <mergeCell ref="F13:G13"/>
    <mergeCell ref="F14:G14"/>
    <mergeCell ref="F29:G29"/>
    <mergeCell ref="A8:B11"/>
    <mergeCell ref="A19:B22"/>
    <mergeCell ref="D13:E13"/>
    <mergeCell ref="D28:E28"/>
    <mergeCell ref="J28:K28"/>
    <mergeCell ref="L29:M29"/>
    <mergeCell ref="N29:O29"/>
    <mergeCell ref="D29:E29"/>
    <mergeCell ref="N28:O28"/>
    <mergeCell ref="H28:I28"/>
    <mergeCell ref="H29:I29"/>
    <mergeCell ref="F28:G28"/>
  </mergeCells>
  <printOptions/>
  <pageMargins left="0.1968503937007874" right="0.1968503937007874" top="0.27" bottom="0.2" header="0.23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HP Customer</cp:lastModifiedBy>
  <cp:lastPrinted>2011-11-14T10:22:07Z</cp:lastPrinted>
  <dcterms:created xsi:type="dcterms:W3CDTF">2009-11-06T02:42:46Z</dcterms:created>
  <dcterms:modified xsi:type="dcterms:W3CDTF">2011-11-14T10:22:08Z</dcterms:modified>
  <cp:category/>
  <cp:version/>
  <cp:contentType/>
  <cp:contentStatus/>
</cp:coreProperties>
</file>